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private/work/repositories_internal/web_ariscience.org/public_html/docs/omop/"/>
    </mc:Choice>
  </mc:AlternateContent>
  <xr:revisionPtr revIDLastSave="0" documentId="13_ncr:1_{E8282012-5339-CA48-8F69-16B6A5D3888B}" xr6:coauthVersionLast="45" xr6:coauthVersionMax="45" xr10:uidLastSave="{00000000-0000-0000-0000-000000000000}"/>
  <bookViews>
    <workbookView xWindow="5280" yWindow="1660" windowWidth="27640" windowHeight="16940" xr2:uid="{00000000-000D-0000-FFFF-FFFF00000000}"/>
  </bookViews>
  <sheets>
    <sheet name="NOTICE" sheetId="4" r:id="rId1"/>
    <sheet name="COVID_Concept_Set" sheetId="1" r:id="rId2"/>
    <sheet name="Helper - NonIG" sheetId="2" r:id="rId3"/>
    <sheet name="HelperIG" sheetId="3" r:id="rId4"/>
  </sheets>
  <definedNames>
    <definedName name="_xlnm._FilterDatabase" localSheetId="1" hidden="1">COVID_Concept_Set!$A$1:$J$45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 l="1"/>
  <c r="C13" i="2" s="1"/>
  <c r="C14" i="2" s="1"/>
  <c r="C15" i="2" s="1"/>
  <c r="C16" i="2" s="1"/>
  <c r="C17" i="2" s="1"/>
  <c r="C18" i="2" s="1"/>
  <c r="C19" i="2" s="1"/>
  <c r="C20" i="2" s="1"/>
  <c r="C21" i="2" s="1"/>
  <c r="C22" i="2" s="1"/>
  <c r="C23" i="2" s="1"/>
  <c r="C24" i="2" s="1"/>
  <c r="C25" i="2" s="1"/>
  <c r="C26" i="2" s="1"/>
  <c r="C27" i="2" s="1"/>
  <c r="C28" i="2" s="1"/>
  <c r="C29" i="2" s="1"/>
  <c r="C30" i="2" s="1"/>
  <c r="C31" i="2" s="1"/>
  <c r="C32" i="2" s="1"/>
  <c r="B14" i="2"/>
  <c r="B15" i="2"/>
  <c r="B16" i="2"/>
  <c r="B17" i="2"/>
  <c r="B18" i="2"/>
  <c r="B19" i="2"/>
  <c r="B20" i="2"/>
  <c r="B21" i="2"/>
  <c r="B22" i="2"/>
  <c r="B23" i="2"/>
  <c r="B24" i="2"/>
  <c r="B25" i="2"/>
  <c r="B26" i="2"/>
  <c r="B27" i="2"/>
  <c r="B28" i="2"/>
  <c r="B29" i="2"/>
  <c r="B30" i="2"/>
  <c r="B31" i="2"/>
  <c r="B32" i="2"/>
  <c r="B12" i="3"/>
  <c r="B11" i="3"/>
  <c r="B10" i="3"/>
  <c r="B9" i="3"/>
  <c r="B8" i="3"/>
  <c r="B7" i="3"/>
  <c r="B6" i="3"/>
  <c r="B5" i="3"/>
  <c r="B4" i="3"/>
  <c r="B3" i="3"/>
  <c r="B2" i="3"/>
  <c r="B1" i="3"/>
  <c r="C1" i="3" s="1"/>
  <c r="C2" i="3" s="1"/>
  <c r="C3" i="3" s="1"/>
  <c r="C4" i="3" s="1"/>
  <c r="C5" i="3" s="1"/>
  <c r="C6" i="3" s="1"/>
  <c r="C7" i="3" s="1"/>
  <c r="C8" i="3" s="1"/>
  <c r="C9" i="3" s="1"/>
  <c r="C10" i="3" s="1"/>
  <c r="C11" i="3" s="1"/>
  <c r="C12" i="3" s="1"/>
  <c r="B2" i="2"/>
  <c r="B3" i="2"/>
  <c r="B4" i="2"/>
  <c r="B5" i="2"/>
  <c r="B6" i="2"/>
  <c r="B7" i="2"/>
  <c r="B8" i="2"/>
  <c r="B9" i="2"/>
  <c r="B10" i="2"/>
  <c r="B11" i="2"/>
  <c r="B12" i="2"/>
  <c r="B1" i="2"/>
  <c r="C1" i="2" s="1"/>
  <c r="C2" i="2" s="1"/>
  <c r="C3" i="2" s="1"/>
  <c r="C4" i="2" s="1"/>
  <c r="C5" i="2" s="1"/>
  <c r="C6" i="2" s="1"/>
  <c r="C7" i="2" s="1"/>
  <c r="C8" i="2" s="1"/>
  <c r="C9" i="2" s="1"/>
  <c r="C10" i="2" s="1"/>
  <c r="C11" i="2" s="1"/>
  <c r="C12" i="2" s="1"/>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2" i="1"/>
</calcChain>
</file>

<file path=xl/sharedStrings.xml><?xml version="1.0" encoding="utf-8"?>
<sst xmlns="http://schemas.openxmlformats.org/spreadsheetml/2006/main" count="235" uniqueCount="62">
  <si>
    <t>Id</t>
  </si>
  <si>
    <t>Name</t>
  </si>
  <si>
    <t>Class</t>
  </si>
  <si>
    <t>Standard Concept Caption</t>
  </si>
  <si>
    <t>RC</t>
  </si>
  <si>
    <t>DRC</t>
  </si>
  <si>
    <t>Domain</t>
  </si>
  <si>
    <t>Vocabulary</t>
  </si>
  <si>
    <t>Ancestors</t>
  </si>
  <si>
    <t>SARS-CoV-2 (COVID19) neutralizing antibody [Presence] in Serum by pVNT</t>
  </si>
  <si>
    <t>Lab Test</t>
  </si>
  <si>
    <t>Standard</t>
  </si>
  <si>
    <t>Measurement</t>
  </si>
  <si>
    <t>LOINC</t>
  </si>
  <si>
    <t>SARS-CoV-2 (COVID19) neutralizing antibody [Titer] in Serum by pVNT</t>
  </si>
  <si>
    <t>SARS-CoV-2 (COVID19) N gene [Presence] in Nose by NAA with probe detection</t>
  </si>
  <si>
    <t>SARS-CoV-2 (COVID19) RNA [Presence] in Nose by NAA with probe detection</t>
  </si>
  <si>
    <t>SARS-CoV-2 (COVID19) IgA Ab [Units/volume] in Serum or Plasma by Immunoassay</t>
  </si>
  <si>
    <t>SARS-CoV-2 (COVID19) RNA [Log #/volume] (viral load) in Unspecified specimen by NAA with probe detection</t>
  </si>
  <si>
    <t>SARS-CoV-2 (COVID19) RNA [Presence] in Saliva (oral fluid) by Sequencing</t>
  </si>
  <si>
    <t>SARS-CoV-2 (COVID19) RNA [Presence] in Saliva (oral fluid) by NAA with probe detection</t>
  </si>
  <si>
    <t>SARS-CoV-2 (COVID19) IgG Ab [Presence] in Serum, Plasma or Blood by Rapid immunoassay</t>
  </si>
  <si>
    <t>SARS-CoV-2 (COVID19) IgM Ab [Presence] in Serum, Plasma or Blood by Rapid immunoassay</t>
  </si>
  <si>
    <t>SARS-CoV-2 (COVID19) Ab panel - Serum or Plasma by Immunoassay</t>
  </si>
  <si>
    <t>SARS-CoV-2 (COVID19) IgM Ab [Units/volume] in Serum or Plasma by Immunoassay</t>
  </si>
  <si>
    <t>SARS-CoV-2 (COVID19) IgG Ab [Units/volume] in Serum or Plasma by Immunoassay</t>
  </si>
  <si>
    <t>SARS-CoV-2 (COVID19) IgG and IgM panel - Serum, Plasma or Blood by Rapid immunoassay</t>
  </si>
  <si>
    <t>SARS-CoV-2 (COVID19) N gene [Presence] in Unspecified specimen by NAA with probe detection</t>
  </si>
  <si>
    <t>SARS-CoV-2 (COVID19) E gene [Presence] in Unspecified specimen by NAA with probe detection</t>
  </si>
  <si>
    <t>SARS-CoV-2 (COVID19) RdRp gene [Presence] in Unspecified specimen by NAA with probe detection</t>
  </si>
  <si>
    <t>SARS-like coronavirus N gene [Cycle Threshold #] in Unspecified specimen by NAA with probe detection</t>
  </si>
  <si>
    <t>SARS-like coronavirus N gene [Presence] in Unspecified specimen by NAA with probe detection</t>
  </si>
  <si>
    <t>SARS-CoV-2 (COVID19) RNA [Presence] in Unspecified specimen by NAA with probe detection</t>
  </si>
  <si>
    <t>SARS-CoV-2 (COVID19) RNA panel - Unspecified specimen by NAA with probe detection</t>
  </si>
  <si>
    <t>SARS-CoV-2 (COVID19) ORF1ab region [Cycle Threshold #] in Unspecified specimen by NAA with probe detection</t>
  </si>
  <si>
    <t>SARS-CoV-2 (COVID19) N gene [Cycle Threshold #] in Unspecified specimen by NAA with probe detection</t>
  </si>
  <si>
    <t>SARS-CoV-2 (COVID19) E gene [Cycle Threshold #] in Unspecified specimen by NAA with probe detection</t>
  </si>
  <si>
    <t>SARS-related coronavirus RNA [Presence] in Respiratory specimen by NAA with probe detection</t>
  </si>
  <si>
    <t>SARS-CoV-2 (COVID19) RNA [Presence] in Respiratory specimen by NAA with probe detection</t>
  </si>
  <si>
    <t>SARS-CoV-2 (COVID19) N gene [Presence] in Respiratory specimen by NAA with probe detection</t>
  </si>
  <si>
    <t>SARS-CoV-2 (COVID19) RdRp gene [Presence] in Respiratory specimen by NAA with probe detection</t>
  </si>
  <si>
    <t>SARS-related coronavirus+MERS coronavirus RNA [Presence] in Respiratory specimen by NAA with probe detection</t>
  </si>
  <si>
    <t>SARS-CoV-2 (COVID19) RNA panel - Respiratory specimen by NAA with probe detection</t>
  </si>
  <si>
    <t>SARS-CoV-2 (COVID19) N gene [Cycle Threshold #] in Unspecified specimen by Nucleic acid amplification using CDC primer-probe set N1</t>
  </si>
  <si>
    <t>SARS-CoV-2 (COVID19) N gene [Presence] in Unspecified specimen by Nucleic acid amplification using CDC primer-probe set N1</t>
  </si>
  <si>
    <t>SARS-CoV-2 (COVID19) N gene [Cycle Threshold #] in Unspecified specimen by Nucleic acid amplification using CDC primer-probe set N2</t>
  </si>
  <si>
    <t>SARS-CoV-2 (COVID19) N gene [Presence] in Unspecified specimen by Nucleic acid amplification using CDC primer-probe set N2</t>
  </si>
  <si>
    <t>SARS-CoV-2 (COVID19) RNA [Presence] in Nasopharynx by NAA with probe detection</t>
  </si>
  <si>
    <t>SARS-CoV-2 (COVID19) E gene [Presence] in Respiratory specimen by NAA with probe detection</t>
  </si>
  <si>
    <t>SARS-CoV-2 (COVID19) Ab [Units/volume] in Serum or Plasma by Immunoassay</t>
  </si>
  <si>
    <t>SARS-CoV-2 (COVID19) IgA Ab [Presence] in Serum, Plasma or Blood by Rapid immunoassay</t>
  </si>
  <si>
    <t>SARS-CoV-2 (COVID19) N gene [Presence] in Serum or Plasma by NAA with probe detection</t>
  </si>
  <si>
    <t>SARS-CoV-2 (COVID19) S gene [Presence] in Serum or Plasma by NAA with probe detection</t>
  </si>
  <si>
    <t>SARS-CoV-2 (COVID19) E gene [Presence] in Serum or Plasma by NAA with probe detection</t>
  </si>
  <si>
    <t>SARS-CoV-2 (COVID19) whole genome [Nucleotide sequence] in Isolate by Sequencing</t>
  </si>
  <si>
    <t>SARS-CoV-2 (COVID19) [Presence] in Unspecified specimen by Organism specific culture</t>
  </si>
  <si>
    <t>SARS-CoV-2 (COVID19) Ab [Presence] in Serum or Plasma by Immunoassay</t>
  </si>
  <si>
    <t>IgG/Antibody</t>
  </si>
  <si>
    <t>THIS SHEET HELPS GENERATE STRING FOR PYTHON CODE</t>
  </si>
  <si>
    <t>© 2020 www.ariscience.com. Confidential.</t>
  </si>
  <si>
    <r>
      <t xml:space="preserve">This specific file is made available under the following </t>
    </r>
    <r>
      <rPr>
        <b/>
        <sz val="14"/>
        <color theme="1"/>
        <rFont val="Arial"/>
        <family val="2"/>
      </rPr>
      <t>LICENSE</t>
    </r>
    <r>
      <rPr>
        <sz val="14"/>
        <color theme="1"/>
        <rFont val="Arial"/>
        <family val="2"/>
      </rPr>
      <t xml:space="preserve"> by ARIScience.</t>
    </r>
  </si>
  <si>
    <t>THE DOCUMENT IS PROVIDED "AS IS", WITHOUT WARRANTY OF ANY KIND, EXPRESS OR IMPLIED, INCLUDING BUT NOT LIMITED TO THE WARRANTIES OF MERCHANTABILITY, FITNESS FOR A PARTICULAR PURPOSE AND NONINFRINGEMENT. IN NO EVENT SHALL ALAMGIR RESEARCH INC NOR IT'S EMPLOYEES NOR IT'S CONTRACTORS BE LIABLE FOR ANY CLAIM, DAMAGES OR OTHER LIABILITY, WHETHER IN AN ACTION OF CONTRACT, TORT OR OTHERWISE, ARISING FROM, OUT OF OR IN CONNECTION WITH THIS DOCUMENT OR THE USE OR OTHER DEALINGS IN THE DOCUMENT. FURTHERMORE THIS DOCUMENT IS PROVIDED ONLY FOR NON-COMMERCIAL USE. COMMERCIAL USE IS NOT PERMITTED WITHOUT EXPLICIT WRITTEN PERMISSION OF ALAMGIR RESEARCH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</si>
</sst>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4"/>
      <color rgb="FFFF2600"/>
      <name val="Arial"/>
      <family val="2"/>
    </font>
    <font>
      <sz val="14"/>
      <color theme="1"/>
      <name val="Arial"/>
      <family val="2"/>
    </font>
    <font>
      <b/>
      <sz val="14"/>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0" fontId="16" fillId="0" borderId="0" xfId="0" applyFont="1"/>
    <xf numFmtId="0" fontId="16" fillId="0" borderId="0" xfId="0" applyFont="1" applyFill="1"/>
    <xf numFmtId="0" fontId="0" fillId="0" borderId="0" xfId="0" applyFill="1"/>
    <xf numFmtId="0" fontId="0" fillId="33" borderId="0" xfId="0" applyFill="1"/>
    <xf numFmtId="0" fontId="16" fillId="33" borderId="0" xfId="0" applyFont="1" applyFill="1"/>
    <xf numFmtId="0" fontId="18" fillId="33" borderId="10" xfId="0" applyFont="1" applyFill="1" applyBorder="1" applyAlignment="1">
      <alignment wrapText="1"/>
    </xf>
    <xf numFmtId="0" fontId="19" fillId="33" borderId="11" xfId="0" applyFont="1" applyFill="1" applyBorder="1" applyAlignment="1">
      <alignment wrapText="1"/>
    </xf>
    <xf numFmtId="0" fontId="19" fillId="33" borderId="12" xfId="0" applyFont="1" applyFill="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11E7F-62F8-BC4A-B40C-90726310A731}">
  <dimension ref="B3:B8"/>
  <sheetViews>
    <sheetView tabSelected="1" workbookViewId="0">
      <selection activeCell="B14" sqref="B14"/>
    </sheetView>
  </sheetViews>
  <sheetFormatPr baseColWidth="10" defaultRowHeight="16" x14ac:dyDescent="0.2"/>
  <cols>
    <col min="2" max="2" width="162" customWidth="1"/>
  </cols>
  <sheetData>
    <row r="3" spans="2:2" ht="17" thickBot="1" x14ac:dyDescent="0.25"/>
    <row r="4" spans="2:2" ht="19" x14ac:dyDescent="0.2">
      <c r="B4" s="6" t="s">
        <v>59</v>
      </c>
    </row>
    <row r="5" spans="2:2" ht="18" x14ac:dyDescent="0.2">
      <c r="B5" s="7"/>
    </row>
    <row r="6" spans="2:2" ht="19" x14ac:dyDescent="0.2">
      <c r="B6" s="7" t="s">
        <v>60</v>
      </c>
    </row>
    <row r="7" spans="2:2" ht="18" x14ac:dyDescent="0.2">
      <c r="B7" s="7"/>
    </row>
    <row r="8" spans="2:2" ht="115" thickBot="1" x14ac:dyDescent="0.25">
      <c r="B8" s="8" t="s">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workbookViewId="0">
      <selection activeCell="K10" sqref="K10"/>
    </sheetView>
  </sheetViews>
  <sheetFormatPr baseColWidth="10" defaultRowHeight="16" x14ac:dyDescent="0.2"/>
  <cols>
    <col min="2" max="2" width="96.83203125" style="3" customWidth="1"/>
    <col min="10" max="10" width="15.1640625" customWidth="1"/>
  </cols>
  <sheetData>
    <row r="1" spans="1:10" x14ac:dyDescent="0.2">
      <c r="A1" s="1" t="s">
        <v>0</v>
      </c>
      <c r="B1" s="2" t="s">
        <v>1</v>
      </c>
      <c r="C1" s="1" t="s">
        <v>2</v>
      </c>
      <c r="D1" s="1" t="s">
        <v>3</v>
      </c>
      <c r="E1" s="1" t="s">
        <v>4</v>
      </c>
      <c r="F1" s="1" t="s">
        <v>5</v>
      </c>
      <c r="G1" s="1" t="s">
        <v>6</v>
      </c>
      <c r="H1" s="1" t="s">
        <v>7</v>
      </c>
      <c r="I1" s="1" t="s">
        <v>8</v>
      </c>
      <c r="J1" s="1" t="s">
        <v>57</v>
      </c>
    </row>
    <row r="2" spans="1:10" x14ac:dyDescent="0.2">
      <c r="A2">
        <v>757680</v>
      </c>
      <c r="B2" s="3" t="s">
        <v>9</v>
      </c>
      <c r="C2" t="s">
        <v>10</v>
      </c>
      <c r="D2" t="s">
        <v>11</v>
      </c>
      <c r="E2">
        <v>0</v>
      </c>
      <c r="F2">
        <v>0</v>
      </c>
      <c r="G2" t="s">
        <v>12</v>
      </c>
      <c r="H2" t="s">
        <v>13</v>
      </c>
      <c r="I2">
        <v>0</v>
      </c>
      <c r="J2" t="b">
        <f>OR(ISNUMBER(FIND("Ig",B2)),ISNUMBER(FIND("antibody",B2)),ISNUMBER(FIND("Ab",B2)))</f>
        <v>1</v>
      </c>
    </row>
    <row r="3" spans="1:10" x14ac:dyDescent="0.2">
      <c r="A3">
        <v>757679</v>
      </c>
      <c r="B3" s="3" t="s">
        <v>14</v>
      </c>
      <c r="C3" t="s">
        <v>10</v>
      </c>
      <c r="D3" t="s">
        <v>11</v>
      </c>
      <c r="E3">
        <v>0</v>
      </c>
      <c r="F3">
        <v>0</v>
      </c>
      <c r="G3" t="s">
        <v>12</v>
      </c>
      <c r="H3" t="s">
        <v>13</v>
      </c>
      <c r="I3">
        <v>0</v>
      </c>
      <c r="J3" t="b">
        <f t="shared" ref="J3:J45" si="0">OR(ISNUMBER(FIND("Ig",B3)),ISNUMBER(FIND("antibody",B3)),ISNUMBER(FIND("Ab",B3)))</f>
        <v>1</v>
      </c>
    </row>
    <row r="4" spans="1:10" x14ac:dyDescent="0.2">
      <c r="A4">
        <v>757678</v>
      </c>
      <c r="B4" s="3" t="s">
        <v>15</v>
      </c>
      <c r="C4" t="s">
        <v>10</v>
      </c>
      <c r="D4" t="s">
        <v>11</v>
      </c>
      <c r="E4">
        <v>0</v>
      </c>
      <c r="F4">
        <v>0</v>
      </c>
      <c r="G4" t="s">
        <v>12</v>
      </c>
      <c r="H4" t="s">
        <v>13</v>
      </c>
      <c r="I4">
        <v>0</v>
      </c>
      <c r="J4" t="b">
        <f t="shared" si="0"/>
        <v>0</v>
      </c>
    </row>
    <row r="5" spans="1:10" x14ac:dyDescent="0.2">
      <c r="A5">
        <v>757677</v>
      </c>
      <c r="B5" s="3" t="s">
        <v>16</v>
      </c>
      <c r="C5" t="s">
        <v>10</v>
      </c>
      <c r="D5" t="s">
        <v>11</v>
      </c>
      <c r="E5">
        <v>0</v>
      </c>
      <c r="F5">
        <v>0</v>
      </c>
      <c r="G5" t="s">
        <v>12</v>
      </c>
      <c r="H5" t="s">
        <v>13</v>
      </c>
      <c r="I5">
        <v>0</v>
      </c>
      <c r="J5" t="b">
        <f t="shared" si="0"/>
        <v>0</v>
      </c>
    </row>
    <row r="6" spans="1:10" x14ac:dyDescent="0.2">
      <c r="A6">
        <v>723459</v>
      </c>
      <c r="B6" s="3" t="s">
        <v>17</v>
      </c>
      <c r="C6" t="s">
        <v>10</v>
      </c>
      <c r="D6" t="s">
        <v>11</v>
      </c>
      <c r="E6">
        <v>0</v>
      </c>
      <c r="F6">
        <v>0</v>
      </c>
      <c r="G6" t="s">
        <v>12</v>
      </c>
      <c r="H6" t="s">
        <v>13</v>
      </c>
      <c r="I6">
        <v>0</v>
      </c>
      <c r="J6" t="b">
        <f t="shared" si="0"/>
        <v>1</v>
      </c>
    </row>
    <row r="7" spans="1:10" x14ac:dyDescent="0.2">
      <c r="A7">
        <v>715262</v>
      </c>
      <c r="B7" s="3" t="s">
        <v>18</v>
      </c>
      <c r="C7" t="s">
        <v>10</v>
      </c>
      <c r="D7" t="s">
        <v>11</v>
      </c>
      <c r="E7">
        <v>0</v>
      </c>
      <c r="F7">
        <v>0</v>
      </c>
      <c r="G7" t="s">
        <v>12</v>
      </c>
      <c r="H7" t="s">
        <v>13</v>
      </c>
      <c r="I7">
        <v>0</v>
      </c>
      <c r="J7" t="b">
        <f t="shared" si="0"/>
        <v>0</v>
      </c>
    </row>
    <row r="8" spans="1:10" x14ac:dyDescent="0.2">
      <c r="A8">
        <v>715261</v>
      </c>
      <c r="B8" s="3" t="s">
        <v>19</v>
      </c>
      <c r="C8" t="s">
        <v>10</v>
      </c>
      <c r="D8" t="s">
        <v>11</v>
      </c>
      <c r="E8">
        <v>0</v>
      </c>
      <c r="F8">
        <v>0</v>
      </c>
      <c r="G8" t="s">
        <v>12</v>
      </c>
      <c r="H8" t="s">
        <v>13</v>
      </c>
      <c r="I8">
        <v>0</v>
      </c>
      <c r="J8" t="b">
        <f t="shared" si="0"/>
        <v>0</v>
      </c>
    </row>
    <row r="9" spans="1:10" x14ac:dyDescent="0.2">
      <c r="A9">
        <v>715260</v>
      </c>
      <c r="B9" s="3" t="s">
        <v>20</v>
      </c>
      <c r="C9" t="s">
        <v>10</v>
      </c>
      <c r="D9" t="s">
        <v>11</v>
      </c>
      <c r="E9">
        <v>0</v>
      </c>
      <c r="F9">
        <v>0</v>
      </c>
      <c r="G9" t="s">
        <v>12</v>
      </c>
      <c r="H9" t="s">
        <v>13</v>
      </c>
      <c r="I9">
        <v>0</v>
      </c>
      <c r="J9" t="b">
        <f t="shared" si="0"/>
        <v>0</v>
      </c>
    </row>
    <row r="10" spans="1:10" x14ac:dyDescent="0.2">
      <c r="A10">
        <v>706181</v>
      </c>
      <c r="B10" s="3" t="s">
        <v>21</v>
      </c>
      <c r="C10" t="s">
        <v>10</v>
      </c>
      <c r="D10" t="s">
        <v>11</v>
      </c>
      <c r="E10">
        <v>0</v>
      </c>
      <c r="F10">
        <v>0</v>
      </c>
      <c r="G10" t="s">
        <v>12</v>
      </c>
      <c r="H10" t="s">
        <v>13</v>
      </c>
      <c r="I10">
        <v>0</v>
      </c>
      <c r="J10" t="b">
        <f t="shared" si="0"/>
        <v>1</v>
      </c>
    </row>
    <row r="11" spans="1:10" x14ac:dyDescent="0.2">
      <c r="A11">
        <v>706180</v>
      </c>
      <c r="B11" s="3" t="s">
        <v>22</v>
      </c>
      <c r="C11" t="s">
        <v>10</v>
      </c>
      <c r="D11" t="s">
        <v>11</v>
      </c>
      <c r="E11">
        <v>0</v>
      </c>
      <c r="F11">
        <v>0</v>
      </c>
      <c r="G11" t="s">
        <v>12</v>
      </c>
      <c r="H11" t="s">
        <v>13</v>
      </c>
      <c r="I11">
        <v>0</v>
      </c>
      <c r="J11" t="b">
        <f t="shared" si="0"/>
        <v>1</v>
      </c>
    </row>
    <row r="12" spans="1:10" x14ac:dyDescent="0.2">
      <c r="A12">
        <v>706179</v>
      </c>
      <c r="B12" s="3" t="s">
        <v>23</v>
      </c>
      <c r="C12" t="s">
        <v>10</v>
      </c>
      <c r="D12" t="s">
        <v>11</v>
      </c>
      <c r="E12">
        <v>0</v>
      </c>
      <c r="F12">
        <v>0</v>
      </c>
      <c r="G12" t="s">
        <v>12</v>
      </c>
      <c r="H12" t="s">
        <v>13</v>
      </c>
      <c r="I12">
        <v>0</v>
      </c>
      <c r="J12" t="b">
        <f t="shared" si="0"/>
        <v>1</v>
      </c>
    </row>
    <row r="13" spans="1:10" x14ac:dyDescent="0.2">
      <c r="A13">
        <v>706178</v>
      </c>
      <c r="B13" s="3" t="s">
        <v>24</v>
      </c>
      <c r="C13" t="s">
        <v>10</v>
      </c>
      <c r="D13" t="s">
        <v>11</v>
      </c>
      <c r="E13">
        <v>0</v>
      </c>
      <c r="F13">
        <v>0</v>
      </c>
      <c r="G13" t="s">
        <v>12</v>
      </c>
      <c r="H13" t="s">
        <v>13</v>
      </c>
      <c r="I13">
        <v>0</v>
      </c>
      <c r="J13" t="b">
        <f t="shared" si="0"/>
        <v>1</v>
      </c>
    </row>
    <row r="14" spans="1:10" x14ac:dyDescent="0.2">
      <c r="A14">
        <v>706177</v>
      </c>
      <c r="B14" s="3" t="s">
        <v>25</v>
      </c>
      <c r="C14" t="s">
        <v>10</v>
      </c>
      <c r="D14" t="s">
        <v>11</v>
      </c>
      <c r="E14">
        <v>0</v>
      </c>
      <c r="F14">
        <v>0</v>
      </c>
      <c r="G14" t="s">
        <v>12</v>
      </c>
      <c r="H14" t="s">
        <v>13</v>
      </c>
      <c r="I14">
        <v>0</v>
      </c>
      <c r="J14" t="b">
        <f t="shared" si="0"/>
        <v>1</v>
      </c>
    </row>
    <row r="15" spans="1:10" x14ac:dyDescent="0.2">
      <c r="A15">
        <v>706176</v>
      </c>
      <c r="B15" s="3" t="s">
        <v>26</v>
      </c>
      <c r="C15" t="s">
        <v>10</v>
      </c>
      <c r="D15" t="s">
        <v>11</v>
      </c>
      <c r="E15">
        <v>0</v>
      </c>
      <c r="F15">
        <v>0</v>
      </c>
      <c r="G15" t="s">
        <v>12</v>
      </c>
      <c r="H15" t="s">
        <v>13</v>
      </c>
      <c r="I15">
        <v>0</v>
      </c>
      <c r="J15" t="b">
        <f t="shared" si="0"/>
        <v>1</v>
      </c>
    </row>
    <row r="16" spans="1:10" x14ac:dyDescent="0.2">
      <c r="A16">
        <v>706175</v>
      </c>
      <c r="B16" s="3" t="s">
        <v>27</v>
      </c>
      <c r="C16" t="s">
        <v>10</v>
      </c>
      <c r="D16" t="s">
        <v>11</v>
      </c>
      <c r="E16">
        <v>0</v>
      </c>
      <c r="F16">
        <v>0</v>
      </c>
      <c r="G16" t="s">
        <v>12</v>
      </c>
      <c r="H16" t="s">
        <v>13</v>
      </c>
      <c r="I16">
        <v>0</v>
      </c>
      <c r="J16" t="b">
        <f t="shared" si="0"/>
        <v>0</v>
      </c>
    </row>
    <row r="17" spans="1:10" x14ac:dyDescent="0.2">
      <c r="A17">
        <v>706174</v>
      </c>
      <c r="B17" s="3" t="s">
        <v>28</v>
      </c>
      <c r="C17" t="s">
        <v>10</v>
      </c>
      <c r="D17" t="s">
        <v>11</v>
      </c>
      <c r="E17">
        <v>0</v>
      </c>
      <c r="F17">
        <v>0</v>
      </c>
      <c r="G17" t="s">
        <v>12</v>
      </c>
      <c r="H17" t="s">
        <v>13</v>
      </c>
      <c r="I17">
        <v>0</v>
      </c>
      <c r="J17" t="b">
        <f t="shared" si="0"/>
        <v>0</v>
      </c>
    </row>
    <row r="18" spans="1:10" x14ac:dyDescent="0.2">
      <c r="A18">
        <v>706173</v>
      </c>
      <c r="B18" s="3" t="s">
        <v>29</v>
      </c>
      <c r="C18" t="s">
        <v>10</v>
      </c>
      <c r="D18" t="s">
        <v>11</v>
      </c>
      <c r="E18">
        <v>0</v>
      </c>
      <c r="F18">
        <v>0</v>
      </c>
      <c r="G18" t="s">
        <v>12</v>
      </c>
      <c r="H18" t="s">
        <v>13</v>
      </c>
      <c r="I18">
        <v>0</v>
      </c>
      <c r="J18" t="b">
        <f t="shared" si="0"/>
        <v>0</v>
      </c>
    </row>
    <row r="19" spans="1:10" x14ac:dyDescent="0.2">
      <c r="A19">
        <v>706172</v>
      </c>
      <c r="B19" s="3" t="s">
        <v>30</v>
      </c>
      <c r="C19" t="s">
        <v>10</v>
      </c>
      <c r="D19" t="s">
        <v>11</v>
      </c>
      <c r="E19">
        <v>0</v>
      </c>
      <c r="F19">
        <v>0</v>
      </c>
      <c r="G19" t="s">
        <v>12</v>
      </c>
      <c r="H19" t="s">
        <v>13</v>
      </c>
      <c r="I19">
        <v>0</v>
      </c>
      <c r="J19" t="b">
        <f t="shared" si="0"/>
        <v>0</v>
      </c>
    </row>
    <row r="20" spans="1:10" x14ac:dyDescent="0.2">
      <c r="A20">
        <v>706171</v>
      </c>
      <c r="B20" s="3" t="s">
        <v>31</v>
      </c>
      <c r="C20" t="s">
        <v>10</v>
      </c>
      <c r="D20" t="s">
        <v>11</v>
      </c>
      <c r="E20">
        <v>0</v>
      </c>
      <c r="F20">
        <v>0</v>
      </c>
      <c r="G20" t="s">
        <v>12</v>
      </c>
      <c r="H20" t="s">
        <v>13</v>
      </c>
      <c r="I20">
        <v>0</v>
      </c>
      <c r="J20" t="b">
        <f t="shared" si="0"/>
        <v>0</v>
      </c>
    </row>
    <row r="21" spans="1:10" x14ac:dyDescent="0.2">
      <c r="A21">
        <v>706170</v>
      </c>
      <c r="B21" s="3" t="s">
        <v>32</v>
      </c>
      <c r="C21" t="s">
        <v>10</v>
      </c>
      <c r="D21" t="s">
        <v>11</v>
      </c>
      <c r="E21">
        <v>0</v>
      </c>
      <c r="F21">
        <v>0</v>
      </c>
      <c r="G21" t="s">
        <v>12</v>
      </c>
      <c r="H21" t="s">
        <v>13</v>
      </c>
      <c r="I21">
        <v>0</v>
      </c>
      <c r="J21" t="b">
        <f t="shared" si="0"/>
        <v>0</v>
      </c>
    </row>
    <row r="22" spans="1:10" x14ac:dyDescent="0.2">
      <c r="A22">
        <v>706169</v>
      </c>
      <c r="B22" s="3" t="s">
        <v>33</v>
      </c>
      <c r="C22" t="s">
        <v>10</v>
      </c>
      <c r="D22" t="s">
        <v>11</v>
      </c>
      <c r="E22">
        <v>0</v>
      </c>
      <c r="F22">
        <v>0</v>
      </c>
      <c r="G22" t="s">
        <v>12</v>
      </c>
      <c r="H22" t="s">
        <v>13</v>
      </c>
      <c r="I22">
        <v>0</v>
      </c>
      <c r="J22" t="b">
        <f t="shared" si="0"/>
        <v>0</v>
      </c>
    </row>
    <row r="23" spans="1:10" x14ac:dyDescent="0.2">
      <c r="A23">
        <v>706168</v>
      </c>
      <c r="B23" s="3" t="s">
        <v>34</v>
      </c>
      <c r="C23" t="s">
        <v>10</v>
      </c>
      <c r="D23" t="s">
        <v>11</v>
      </c>
      <c r="E23">
        <v>0</v>
      </c>
      <c r="F23">
        <v>0</v>
      </c>
      <c r="G23" t="s">
        <v>12</v>
      </c>
      <c r="H23" t="s">
        <v>13</v>
      </c>
      <c r="I23">
        <v>0</v>
      </c>
      <c r="J23" t="b">
        <f t="shared" si="0"/>
        <v>0</v>
      </c>
    </row>
    <row r="24" spans="1:10" x14ac:dyDescent="0.2">
      <c r="A24">
        <v>706167</v>
      </c>
      <c r="B24" s="3" t="s">
        <v>35</v>
      </c>
      <c r="C24" t="s">
        <v>10</v>
      </c>
      <c r="D24" t="s">
        <v>11</v>
      </c>
      <c r="E24">
        <v>0</v>
      </c>
      <c r="F24">
        <v>0</v>
      </c>
      <c r="G24" t="s">
        <v>12</v>
      </c>
      <c r="H24" t="s">
        <v>13</v>
      </c>
      <c r="I24">
        <v>0</v>
      </c>
      <c r="J24" t="b">
        <f t="shared" si="0"/>
        <v>0</v>
      </c>
    </row>
    <row r="25" spans="1:10" x14ac:dyDescent="0.2">
      <c r="A25">
        <v>706166</v>
      </c>
      <c r="B25" s="3" t="s">
        <v>36</v>
      </c>
      <c r="C25" t="s">
        <v>10</v>
      </c>
      <c r="D25" t="s">
        <v>11</v>
      </c>
      <c r="E25">
        <v>0</v>
      </c>
      <c r="F25">
        <v>0</v>
      </c>
      <c r="G25" t="s">
        <v>12</v>
      </c>
      <c r="H25" t="s">
        <v>13</v>
      </c>
      <c r="I25">
        <v>0</v>
      </c>
      <c r="J25" t="b">
        <f t="shared" si="0"/>
        <v>0</v>
      </c>
    </row>
    <row r="26" spans="1:10" x14ac:dyDescent="0.2">
      <c r="A26">
        <v>706165</v>
      </c>
      <c r="B26" s="3" t="s">
        <v>37</v>
      </c>
      <c r="C26" t="s">
        <v>10</v>
      </c>
      <c r="D26" t="s">
        <v>11</v>
      </c>
      <c r="E26">
        <v>0</v>
      </c>
      <c r="F26">
        <v>0</v>
      </c>
      <c r="G26" t="s">
        <v>12</v>
      </c>
      <c r="H26" t="s">
        <v>13</v>
      </c>
      <c r="I26">
        <v>0</v>
      </c>
      <c r="J26" t="b">
        <f t="shared" si="0"/>
        <v>0</v>
      </c>
    </row>
    <row r="27" spans="1:10" x14ac:dyDescent="0.2">
      <c r="A27">
        <v>706163</v>
      </c>
      <c r="B27" s="3" t="s">
        <v>38</v>
      </c>
      <c r="C27" t="s">
        <v>10</v>
      </c>
      <c r="D27" t="s">
        <v>11</v>
      </c>
      <c r="E27">
        <v>0</v>
      </c>
      <c r="F27">
        <v>0</v>
      </c>
      <c r="G27" t="s">
        <v>12</v>
      </c>
      <c r="H27" t="s">
        <v>13</v>
      </c>
      <c r="I27">
        <v>0</v>
      </c>
      <c r="J27" t="b">
        <f t="shared" si="0"/>
        <v>0</v>
      </c>
    </row>
    <row r="28" spans="1:10" x14ac:dyDescent="0.2">
      <c r="A28">
        <v>706161</v>
      </c>
      <c r="B28" s="3" t="s">
        <v>39</v>
      </c>
      <c r="C28" t="s">
        <v>10</v>
      </c>
      <c r="D28" t="s">
        <v>11</v>
      </c>
      <c r="E28">
        <v>0</v>
      </c>
      <c r="F28">
        <v>0</v>
      </c>
      <c r="G28" t="s">
        <v>12</v>
      </c>
      <c r="H28" t="s">
        <v>13</v>
      </c>
      <c r="I28">
        <v>0</v>
      </c>
      <c r="J28" t="b">
        <f t="shared" si="0"/>
        <v>0</v>
      </c>
    </row>
    <row r="29" spans="1:10" x14ac:dyDescent="0.2">
      <c r="A29">
        <v>706160</v>
      </c>
      <c r="B29" s="3" t="s">
        <v>40</v>
      </c>
      <c r="C29" t="s">
        <v>10</v>
      </c>
      <c r="D29" t="s">
        <v>11</v>
      </c>
      <c r="E29">
        <v>0</v>
      </c>
      <c r="F29">
        <v>0</v>
      </c>
      <c r="G29" t="s">
        <v>12</v>
      </c>
      <c r="H29" t="s">
        <v>13</v>
      </c>
      <c r="I29">
        <v>0</v>
      </c>
      <c r="J29" t="b">
        <f t="shared" si="0"/>
        <v>0</v>
      </c>
    </row>
    <row r="30" spans="1:10" x14ac:dyDescent="0.2">
      <c r="A30">
        <v>706159</v>
      </c>
      <c r="B30" s="3" t="s">
        <v>41</v>
      </c>
      <c r="C30" t="s">
        <v>10</v>
      </c>
      <c r="D30" t="s">
        <v>11</v>
      </c>
      <c r="E30">
        <v>0</v>
      </c>
      <c r="F30">
        <v>0</v>
      </c>
      <c r="G30" t="s">
        <v>12</v>
      </c>
      <c r="H30" t="s">
        <v>13</v>
      </c>
      <c r="I30">
        <v>0</v>
      </c>
      <c r="J30" t="b">
        <f t="shared" si="0"/>
        <v>0</v>
      </c>
    </row>
    <row r="31" spans="1:10" x14ac:dyDescent="0.2">
      <c r="A31">
        <v>706158</v>
      </c>
      <c r="B31" s="3" t="s">
        <v>42</v>
      </c>
      <c r="C31" t="s">
        <v>10</v>
      </c>
      <c r="D31" t="s">
        <v>11</v>
      </c>
      <c r="E31">
        <v>0</v>
      </c>
      <c r="F31">
        <v>0</v>
      </c>
      <c r="G31" t="s">
        <v>12</v>
      </c>
      <c r="H31" t="s">
        <v>13</v>
      </c>
      <c r="I31">
        <v>0</v>
      </c>
      <c r="J31" t="b">
        <f t="shared" si="0"/>
        <v>0</v>
      </c>
    </row>
    <row r="32" spans="1:10" x14ac:dyDescent="0.2">
      <c r="A32">
        <v>706157</v>
      </c>
      <c r="B32" s="3" t="s">
        <v>43</v>
      </c>
      <c r="C32" t="s">
        <v>10</v>
      </c>
      <c r="D32" t="s">
        <v>11</v>
      </c>
      <c r="E32">
        <v>0</v>
      </c>
      <c r="F32">
        <v>0</v>
      </c>
      <c r="G32" t="s">
        <v>12</v>
      </c>
      <c r="H32" t="s">
        <v>13</v>
      </c>
      <c r="I32">
        <v>0</v>
      </c>
      <c r="J32" t="b">
        <f t="shared" si="0"/>
        <v>0</v>
      </c>
    </row>
    <row r="33" spans="1:10" x14ac:dyDescent="0.2">
      <c r="A33">
        <v>706156</v>
      </c>
      <c r="B33" s="3" t="s">
        <v>44</v>
      </c>
      <c r="C33" t="s">
        <v>10</v>
      </c>
      <c r="D33" t="s">
        <v>11</v>
      </c>
      <c r="E33">
        <v>0</v>
      </c>
      <c r="F33">
        <v>0</v>
      </c>
      <c r="G33" t="s">
        <v>12</v>
      </c>
      <c r="H33" t="s">
        <v>13</v>
      </c>
      <c r="I33">
        <v>0</v>
      </c>
      <c r="J33" t="b">
        <f t="shared" si="0"/>
        <v>0</v>
      </c>
    </row>
    <row r="34" spans="1:10" x14ac:dyDescent="0.2">
      <c r="A34">
        <v>706155</v>
      </c>
      <c r="B34" s="3" t="s">
        <v>45</v>
      </c>
      <c r="C34" t="s">
        <v>10</v>
      </c>
      <c r="D34" t="s">
        <v>11</v>
      </c>
      <c r="E34">
        <v>0</v>
      </c>
      <c r="F34">
        <v>0</v>
      </c>
      <c r="G34" t="s">
        <v>12</v>
      </c>
      <c r="H34" t="s">
        <v>13</v>
      </c>
      <c r="I34">
        <v>0</v>
      </c>
      <c r="J34" t="b">
        <f t="shared" si="0"/>
        <v>0</v>
      </c>
    </row>
    <row r="35" spans="1:10" x14ac:dyDescent="0.2">
      <c r="A35">
        <v>706154</v>
      </c>
      <c r="B35" s="3" t="s">
        <v>46</v>
      </c>
      <c r="C35" t="s">
        <v>10</v>
      </c>
      <c r="D35" t="s">
        <v>11</v>
      </c>
      <c r="E35">
        <v>0</v>
      </c>
      <c r="F35">
        <v>0</v>
      </c>
      <c r="G35" t="s">
        <v>12</v>
      </c>
      <c r="H35" t="s">
        <v>13</v>
      </c>
      <c r="I35">
        <v>0</v>
      </c>
      <c r="J35" t="b">
        <f t="shared" si="0"/>
        <v>0</v>
      </c>
    </row>
    <row r="36" spans="1:10" x14ac:dyDescent="0.2">
      <c r="A36">
        <v>586526</v>
      </c>
      <c r="B36" s="3" t="s">
        <v>47</v>
      </c>
      <c r="C36" t="s">
        <v>10</v>
      </c>
      <c r="D36" t="s">
        <v>11</v>
      </c>
      <c r="E36">
        <v>0</v>
      </c>
      <c r="F36">
        <v>0</v>
      </c>
      <c r="G36" t="s">
        <v>12</v>
      </c>
      <c r="H36" t="s">
        <v>13</v>
      </c>
      <c r="I36">
        <v>0</v>
      </c>
      <c r="J36" t="b">
        <f t="shared" si="0"/>
        <v>0</v>
      </c>
    </row>
    <row r="37" spans="1:10" x14ac:dyDescent="0.2">
      <c r="A37">
        <v>586523</v>
      </c>
      <c r="B37" s="3" t="s">
        <v>48</v>
      </c>
      <c r="C37" t="s">
        <v>10</v>
      </c>
      <c r="D37" t="s">
        <v>11</v>
      </c>
      <c r="E37">
        <v>0</v>
      </c>
      <c r="F37">
        <v>0</v>
      </c>
      <c r="G37" t="s">
        <v>12</v>
      </c>
      <c r="H37" t="s">
        <v>13</v>
      </c>
      <c r="I37">
        <v>0</v>
      </c>
      <c r="J37" t="b">
        <f t="shared" si="0"/>
        <v>0</v>
      </c>
    </row>
    <row r="38" spans="1:10" x14ac:dyDescent="0.2">
      <c r="A38">
        <v>586522</v>
      </c>
      <c r="B38" s="3" t="s">
        <v>49</v>
      </c>
      <c r="C38" t="s">
        <v>10</v>
      </c>
      <c r="D38" t="s">
        <v>11</v>
      </c>
      <c r="E38">
        <v>0</v>
      </c>
      <c r="F38">
        <v>0</v>
      </c>
      <c r="G38" t="s">
        <v>12</v>
      </c>
      <c r="H38" t="s">
        <v>13</v>
      </c>
      <c r="I38">
        <v>0</v>
      </c>
      <c r="J38" t="b">
        <f t="shared" si="0"/>
        <v>1</v>
      </c>
    </row>
    <row r="39" spans="1:10" x14ac:dyDescent="0.2">
      <c r="A39">
        <v>586521</v>
      </c>
      <c r="B39" s="3" t="s">
        <v>50</v>
      </c>
      <c r="C39" t="s">
        <v>10</v>
      </c>
      <c r="D39" t="s">
        <v>11</v>
      </c>
      <c r="E39">
        <v>0</v>
      </c>
      <c r="F39">
        <v>0</v>
      </c>
      <c r="G39" t="s">
        <v>12</v>
      </c>
      <c r="H39" t="s">
        <v>13</v>
      </c>
      <c r="I39">
        <v>0</v>
      </c>
      <c r="J39" t="b">
        <f t="shared" si="0"/>
        <v>1</v>
      </c>
    </row>
    <row r="40" spans="1:10" x14ac:dyDescent="0.2">
      <c r="A40">
        <v>586520</v>
      </c>
      <c r="B40" s="3" t="s">
        <v>51</v>
      </c>
      <c r="C40" t="s">
        <v>10</v>
      </c>
      <c r="D40" t="s">
        <v>11</v>
      </c>
      <c r="E40">
        <v>0</v>
      </c>
      <c r="F40">
        <v>0</v>
      </c>
      <c r="G40" t="s">
        <v>12</v>
      </c>
      <c r="H40" t="s">
        <v>13</v>
      </c>
      <c r="I40">
        <v>0</v>
      </c>
      <c r="J40" t="b">
        <f t="shared" si="0"/>
        <v>0</v>
      </c>
    </row>
    <row r="41" spans="1:10" x14ac:dyDescent="0.2">
      <c r="A41">
        <v>586519</v>
      </c>
      <c r="B41" s="3" t="s">
        <v>52</v>
      </c>
      <c r="C41" t="s">
        <v>10</v>
      </c>
      <c r="D41" t="s">
        <v>11</v>
      </c>
      <c r="E41">
        <v>0</v>
      </c>
      <c r="F41">
        <v>0</v>
      </c>
      <c r="G41" t="s">
        <v>12</v>
      </c>
      <c r="H41" t="s">
        <v>13</v>
      </c>
      <c r="I41">
        <v>0</v>
      </c>
      <c r="J41" t="b">
        <f t="shared" si="0"/>
        <v>0</v>
      </c>
    </row>
    <row r="42" spans="1:10" x14ac:dyDescent="0.2">
      <c r="A42">
        <v>586518</v>
      </c>
      <c r="B42" s="3" t="s">
        <v>53</v>
      </c>
      <c r="C42" t="s">
        <v>10</v>
      </c>
      <c r="D42" t="s">
        <v>11</v>
      </c>
      <c r="E42">
        <v>0</v>
      </c>
      <c r="F42">
        <v>0</v>
      </c>
      <c r="G42" t="s">
        <v>12</v>
      </c>
      <c r="H42" t="s">
        <v>13</v>
      </c>
      <c r="I42">
        <v>0</v>
      </c>
      <c r="J42" t="b">
        <f t="shared" si="0"/>
        <v>0</v>
      </c>
    </row>
    <row r="43" spans="1:10" x14ac:dyDescent="0.2">
      <c r="A43">
        <v>586517</v>
      </c>
      <c r="B43" s="3" t="s">
        <v>54</v>
      </c>
      <c r="C43" t="s">
        <v>10</v>
      </c>
      <c r="D43" t="s">
        <v>11</v>
      </c>
      <c r="E43">
        <v>0</v>
      </c>
      <c r="F43">
        <v>0</v>
      </c>
      <c r="G43" t="s">
        <v>12</v>
      </c>
      <c r="H43" t="s">
        <v>13</v>
      </c>
      <c r="I43">
        <v>0</v>
      </c>
      <c r="J43" t="b">
        <f t="shared" si="0"/>
        <v>0</v>
      </c>
    </row>
    <row r="44" spans="1:10" x14ac:dyDescent="0.2">
      <c r="A44">
        <v>586516</v>
      </c>
      <c r="B44" s="3" t="s">
        <v>55</v>
      </c>
      <c r="C44" t="s">
        <v>10</v>
      </c>
      <c r="D44" t="s">
        <v>11</v>
      </c>
      <c r="E44">
        <v>0</v>
      </c>
      <c r="F44">
        <v>0</v>
      </c>
      <c r="G44" t="s">
        <v>12</v>
      </c>
      <c r="H44" t="s">
        <v>13</v>
      </c>
      <c r="I44">
        <v>0</v>
      </c>
      <c r="J44" t="b">
        <f t="shared" si="0"/>
        <v>0</v>
      </c>
    </row>
    <row r="45" spans="1:10" x14ac:dyDescent="0.2">
      <c r="A45">
        <v>586515</v>
      </c>
      <c r="B45" s="3" t="s">
        <v>56</v>
      </c>
      <c r="C45" t="s">
        <v>10</v>
      </c>
      <c r="D45" t="s">
        <v>11</v>
      </c>
      <c r="E45">
        <v>0</v>
      </c>
      <c r="F45">
        <v>0</v>
      </c>
      <c r="G45" t="s">
        <v>12</v>
      </c>
      <c r="H45" t="s">
        <v>13</v>
      </c>
      <c r="I45">
        <v>0</v>
      </c>
      <c r="J45" t="b">
        <f t="shared" si="0"/>
        <v>1</v>
      </c>
    </row>
  </sheetData>
  <autoFilter ref="A1:J45" xr:uid="{8756D460-C40C-214C-B003-643B0DBEB726}"/>
  <conditionalFormatting sqref="J1:J1048576">
    <cfRule type="containsText" dxfId="0" priority="1" operator="containsText" text="TRUE">
      <formula>NOT(ISERROR(SEARCH("TRUE",J1)))</formula>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61C23-1AE9-A24F-9892-F6A64DB5F3C8}">
  <dimension ref="A1:O32"/>
  <sheetViews>
    <sheetView workbookViewId="0">
      <selection activeCell="K3" sqref="K3"/>
    </sheetView>
  </sheetViews>
  <sheetFormatPr baseColWidth="10" defaultRowHeight="16" x14ac:dyDescent="0.2"/>
  <sheetData>
    <row r="1" spans="1:15" x14ac:dyDescent="0.2">
      <c r="A1">
        <v>757678</v>
      </c>
      <c r="B1" t="str">
        <f>CONCATENATE("'",A1,"',")</f>
        <v>'757678',</v>
      </c>
      <c r="C1" t="str">
        <f>B1</f>
        <v>'757678',</v>
      </c>
    </row>
    <row r="2" spans="1:15" x14ac:dyDescent="0.2">
      <c r="A2">
        <v>757677</v>
      </c>
      <c r="B2" t="str">
        <f t="shared" ref="B2:B32" si="0">CONCATENATE("'",A2,"',")</f>
        <v>'757677',</v>
      </c>
      <c r="C2" t="str">
        <f>CONCATENATE(C1,,B2)</f>
        <v>'757678','757677',</v>
      </c>
    </row>
    <row r="3" spans="1:15" x14ac:dyDescent="0.2">
      <c r="A3">
        <v>715262</v>
      </c>
      <c r="B3" t="str">
        <f t="shared" si="0"/>
        <v>'715262',</v>
      </c>
      <c r="C3" t="str">
        <f t="shared" ref="C3:C12" si="1">CONCATENATE(C2,,B3)</f>
        <v>'757678','757677','715262',</v>
      </c>
      <c r="K3" s="5" t="s">
        <v>58</v>
      </c>
      <c r="L3" s="5"/>
      <c r="M3" s="5"/>
      <c r="N3" s="5"/>
      <c r="O3" s="5"/>
    </row>
    <row r="4" spans="1:15" x14ac:dyDescent="0.2">
      <c r="A4">
        <v>715261</v>
      </c>
      <c r="B4" t="str">
        <f t="shared" si="0"/>
        <v>'715261',</v>
      </c>
      <c r="C4" t="str">
        <f t="shared" si="1"/>
        <v>'757678','757677','715262','715261',</v>
      </c>
    </row>
    <row r="5" spans="1:15" x14ac:dyDescent="0.2">
      <c r="A5">
        <v>715260</v>
      </c>
      <c r="B5" t="str">
        <f t="shared" si="0"/>
        <v>'715260',</v>
      </c>
      <c r="C5" t="str">
        <f t="shared" si="1"/>
        <v>'757678','757677','715262','715261','715260',</v>
      </c>
    </row>
    <row r="6" spans="1:15" x14ac:dyDescent="0.2">
      <c r="A6">
        <v>706175</v>
      </c>
      <c r="B6" t="str">
        <f t="shared" si="0"/>
        <v>'706175',</v>
      </c>
      <c r="C6" t="str">
        <f t="shared" si="1"/>
        <v>'757678','757677','715262','715261','715260','706175',</v>
      </c>
    </row>
    <row r="7" spans="1:15" x14ac:dyDescent="0.2">
      <c r="A7">
        <v>706174</v>
      </c>
      <c r="B7" t="str">
        <f t="shared" si="0"/>
        <v>'706174',</v>
      </c>
      <c r="C7" t="str">
        <f t="shared" si="1"/>
        <v>'757678','757677','715262','715261','715260','706175','706174',</v>
      </c>
    </row>
    <row r="8" spans="1:15" x14ac:dyDescent="0.2">
      <c r="A8">
        <v>706173</v>
      </c>
      <c r="B8" t="str">
        <f t="shared" si="0"/>
        <v>'706173',</v>
      </c>
      <c r="C8" t="str">
        <f t="shared" si="1"/>
        <v>'757678','757677','715262','715261','715260','706175','706174','706173',</v>
      </c>
    </row>
    <row r="9" spans="1:15" x14ac:dyDescent="0.2">
      <c r="A9">
        <v>706172</v>
      </c>
      <c r="B9" t="str">
        <f t="shared" si="0"/>
        <v>'706172',</v>
      </c>
      <c r="C9" t="str">
        <f t="shared" si="1"/>
        <v>'757678','757677','715262','715261','715260','706175','706174','706173','706172',</v>
      </c>
    </row>
    <row r="10" spans="1:15" x14ac:dyDescent="0.2">
      <c r="A10">
        <v>706171</v>
      </c>
      <c r="B10" t="str">
        <f t="shared" si="0"/>
        <v>'706171',</v>
      </c>
      <c r="C10" t="str">
        <f t="shared" si="1"/>
        <v>'757678','757677','715262','715261','715260','706175','706174','706173','706172','706171',</v>
      </c>
    </row>
    <row r="11" spans="1:15" x14ac:dyDescent="0.2">
      <c r="A11">
        <v>706170</v>
      </c>
      <c r="B11" t="str">
        <f t="shared" si="0"/>
        <v>'706170',</v>
      </c>
      <c r="C11" t="str">
        <f t="shared" si="1"/>
        <v>'757678','757677','715262','715261','715260','706175','706174','706173','706172','706171','706170',</v>
      </c>
    </row>
    <row r="12" spans="1:15" x14ac:dyDescent="0.2">
      <c r="A12">
        <v>706169</v>
      </c>
      <c r="B12" t="str">
        <f t="shared" si="0"/>
        <v>'706169',</v>
      </c>
      <c r="C12" t="str">
        <f t="shared" si="1"/>
        <v>'757678','757677','715262','715261','715260','706175','706174','706173','706172','706171','706170','706169',</v>
      </c>
    </row>
    <row r="13" spans="1:15" x14ac:dyDescent="0.2">
      <c r="A13">
        <v>706168</v>
      </c>
      <c r="B13" t="str">
        <f t="shared" si="0"/>
        <v>'706168',</v>
      </c>
      <c r="C13" t="str">
        <f t="shared" ref="C13:C32" si="2">CONCATENATE(C12,,B13)</f>
        <v>'757678','757677','715262','715261','715260','706175','706174','706173','706172','706171','706170','706169','706168',</v>
      </c>
    </row>
    <row r="14" spans="1:15" x14ac:dyDescent="0.2">
      <c r="A14">
        <v>706167</v>
      </c>
      <c r="B14" t="str">
        <f t="shared" si="0"/>
        <v>'706167',</v>
      </c>
      <c r="C14" t="str">
        <f t="shared" si="2"/>
        <v>'757678','757677','715262','715261','715260','706175','706174','706173','706172','706171','706170','706169','706168','706167',</v>
      </c>
    </row>
    <row r="15" spans="1:15" x14ac:dyDescent="0.2">
      <c r="A15">
        <v>706166</v>
      </c>
      <c r="B15" t="str">
        <f t="shared" si="0"/>
        <v>'706166',</v>
      </c>
      <c r="C15" t="str">
        <f t="shared" si="2"/>
        <v>'757678','757677','715262','715261','715260','706175','706174','706173','706172','706171','706170','706169','706168','706167','706166',</v>
      </c>
    </row>
    <row r="16" spans="1:15" x14ac:dyDescent="0.2">
      <c r="A16">
        <v>706165</v>
      </c>
      <c r="B16" t="str">
        <f t="shared" si="0"/>
        <v>'706165',</v>
      </c>
      <c r="C16" t="str">
        <f t="shared" si="2"/>
        <v>'757678','757677','715262','715261','715260','706175','706174','706173','706172','706171','706170','706169','706168','706167','706166','706165',</v>
      </c>
    </row>
    <row r="17" spans="1:3" x14ac:dyDescent="0.2">
      <c r="A17">
        <v>706163</v>
      </c>
      <c r="B17" t="str">
        <f t="shared" si="0"/>
        <v>'706163',</v>
      </c>
      <c r="C17" t="str">
        <f t="shared" si="2"/>
        <v>'757678','757677','715262','715261','715260','706175','706174','706173','706172','706171','706170','706169','706168','706167','706166','706165','706163',</v>
      </c>
    </row>
    <row r="18" spans="1:3" x14ac:dyDescent="0.2">
      <c r="A18">
        <v>706161</v>
      </c>
      <c r="B18" t="str">
        <f t="shared" si="0"/>
        <v>'706161',</v>
      </c>
      <c r="C18" t="str">
        <f t="shared" si="2"/>
        <v>'757678','757677','715262','715261','715260','706175','706174','706173','706172','706171','706170','706169','706168','706167','706166','706165','706163','706161',</v>
      </c>
    </row>
    <row r="19" spans="1:3" x14ac:dyDescent="0.2">
      <c r="A19">
        <v>706160</v>
      </c>
      <c r="B19" t="str">
        <f t="shared" si="0"/>
        <v>'706160',</v>
      </c>
      <c r="C19" t="str">
        <f t="shared" si="2"/>
        <v>'757678','757677','715262','715261','715260','706175','706174','706173','706172','706171','706170','706169','706168','706167','706166','706165','706163','706161','706160',</v>
      </c>
    </row>
    <row r="20" spans="1:3" x14ac:dyDescent="0.2">
      <c r="A20">
        <v>706159</v>
      </c>
      <c r="B20" t="str">
        <f t="shared" si="0"/>
        <v>'706159',</v>
      </c>
      <c r="C20" t="str">
        <f t="shared" si="2"/>
        <v>'757678','757677','715262','715261','715260','706175','706174','706173','706172','706171','706170','706169','706168','706167','706166','706165','706163','706161','706160','706159',</v>
      </c>
    </row>
    <row r="21" spans="1:3" x14ac:dyDescent="0.2">
      <c r="A21">
        <v>706158</v>
      </c>
      <c r="B21" t="str">
        <f t="shared" si="0"/>
        <v>'706158',</v>
      </c>
      <c r="C21" t="str">
        <f t="shared" si="2"/>
        <v>'757678','757677','715262','715261','715260','706175','706174','706173','706172','706171','706170','706169','706168','706167','706166','706165','706163','706161','706160','706159','706158',</v>
      </c>
    </row>
    <row r="22" spans="1:3" x14ac:dyDescent="0.2">
      <c r="A22">
        <v>706157</v>
      </c>
      <c r="B22" t="str">
        <f t="shared" si="0"/>
        <v>'706157',</v>
      </c>
      <c r="C22" t="str">
        <f t="shared" si="2"/>
        <v>'757678','757677','715262','715261','715260','706175','706174','706173','706172','706171','706170','706169','706168','706167','706166','706165','706163','706161','706160','706159','706158','706157',</v>
      </c>
    </row>
    <row r="23" spans="1:3" x14ac:dyDescent="0.2">
      <c r="A23">
        <v>706156</v>
      </c>
      <c r="B23" t="str">
        <f t="shared" si="0"/>
        <v>'706156',</v>
      </c>
      <c r="C23" t="str">
        <f t="shared" si="2"/>
        <v>'757678','757677','715262','715261','715260','706175','706174','706173','706172','706171','706170','706169','706168','706167','706166','706165','706163','706161','706160','706159','706158','706157','706156',</v>
      </c>
    </row>
    <row r="24" spans="1:3" x14ac:dyDescent="0.2">
      <c r="A24">
        <v>706155</v>
      </c>
      <c r="B24" t="str">
        <f t="shared" si="0"/>
        <v>'706155',</v>
      </c>
      <c r="C24" t="str">
        <f t="shared" si="2"/>
        <v>'757678','757677','715262','715261','715260','706175','706174','706173','706172','706171','706170','706169','706168','706167','706166','706165','706163','706161','706160','706159','706158','706157','706156','706155',</v>
      </c>
    </row>
    <row r="25" spans="1:3" x14ac:dyDescent="0.2">
      <c r="A25">
        <v>706154</v>
      </c>
      <c r="B25" t="str">
        <f t="shared" si="0"/>
        <v>'706154',</v>
      </c>
      <c r="C25" t="str">
        <f t="shared" si="2"/>
        <v>'757678','757677','715262','715261','715260','706175','706174','706173','706172','706171','706170','706169','706168','706167','706166','706165','706163','706161','706160','706159','706158','706157','706156','706155','706154',</v>
      </c>
    </row>
    <row r="26" spans="1:3" x14ac:dyDescent="0.2">
      <c r="A26">
        <v>586526</v>
      </c>
      <c r="B26" t="str">
        <f t="shared" si="0"/>
        <v>'586526',</v>
      </c>
      <c r="C26" t="str">
        <f t="shared" si="2"/>
        <v>'757678','757677','715262','715261','715260','706175','706174','706173','706172','706171','706170','706169','706168','706167','706166','706165','706163','706161','706160','706159','706158','706157','706156','706155','706154','586526',</v>
      </c>
    </row>
    <row r="27" spans="1:3" x14ac:dyDescent="0.2">
      <c r="A27">
        <v>586523</v>
      </c>
      <c r="B27" t="str">
        <f t="shared" si="0"/>
        <v>'586523',</v>
      </c>
      <c r="C27" t="str">
        <f t="shared" si="2"/>
        <v>'757678','757677','715262','715261','715260','706175','706174','706173','706172','706171','706170','706169','706168','706167','706166','706165','706163','706161','706160','706159','706158','706157','706156','706155','706154','586526','586523',</v>
      </c>
    </row>
    <row r="28" spans="1:3" x14ac:dyDescent="0.2">
      <c r="A28">
        <v>586520</v>
      </c>
      <c r="B28" t="str">
        <f t="shared" si="0"/>
        <v>'586520',</v>
      </c>
      <c r="C28" t="str">
        <f t="shared" si="2"/>
        <v>'757678','757677','715262','715261','715260','706175','706174','706173','706172','706171','706170','706169','706168','706167','706166','706165','706163','706161','706160','706159','706158','706157','706156','706155','706154','586526','586523','586520',</v>
      </c>
    </row>
    <row r="29" spans="1:3" x14ac:dyDescent="0.2">
      <c r="A29">
        <v>586519</v>
      </c>
      <c r="B29" t="str">
        <f t="shared" si="0"/>
        <v>'586519',</v>
      </c>
      <c r="C29" t="str">
        <f t="shared" si="2"/>
        <v>'757678','757677','715262','715261','715260','706175','706174','706173','706172','706171','706170','706169','706168','706167','706166','706165','706163','706161','706160','706159','706158','706157','706156','706155','706154','586526','586523','586520','586519',</v>
      </c>
    </row>
    <row r="30" spans="1:3" x14ac:dyDescent="0.2">
      <c r="A30">
        <v>586518</v>
      </c>
      <c r="B30" t="str">
        <f t="shared" si="0"/>
        <v>'586518',</v>
      </c>
      <c r="C30" t="str">
        <f t="shared" si="2"/>
        <v>'757678','757677','715262','715261','715260','706175','706174','706173','706172','706171','706170','706169','706168','706167','706166','706165','706163','706161','706160','706159','706158','706157','706156','706155','706154','586526','586523','586520','586519','586518',</v>
      </c>
    </row>
    <row r="31" spans="1:3" x14ac:dyDescent="0.2">
      <c r="A31">
        <v>586517</v>
      </c>
      <c r="B31" t="str">
        <f t="shared" si="0"/>
        <v>'586517',</v>
      </c>
      <c r="C31" t="str">
        <f t="shared" si="2"/>
        <v>'757678','757677','715262','715261','715260','706175','706174','706173','706172','706171','706170','706169','706168','706167','706166','706165','706163','706161','706160','706159','706158','706157','706156','706155','706154','586526','586523','586520','586519','586518','586517',</v>
      </c>
    </row>
    <row r="32" spans="1:3" x14ac:dyDescent="0.2">
      <c r="A32">
        <v>586516</v>
      </c>
      <c r="B32" t="str">
        <f t="shared" si="0"/>
        <v>'586516',</v>
      </c>
      <c r="C32" t="str">
        <f t="shared" si="2"/>
        <v>'757678','757677','715262','715261','715260','706175','706174','706173','706172','706171','706170','706169','706168','706167','706166','706165','706163','706161','706160','706159','706158','706157','706156','706155','706154','586526','586523','586520','586519','586518','586517','586516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DAFB-17B3-6D48-AC49-E5FFD71E387D}">
  <dimension ref="A1:O12"/>
  <sheetViews>
    <sheetView workbookViewId="0">
      <selection activeCell="H4" sqref="H4"/>
    </sheetView>
  </sheetViews>
  <sheetFormatPr baseColWidth="10" defaultRowHeight="16" x14ac:dyDescent="0.2"/>
  <sheetData>
    <row r="1" spans="1:15" x14ac:dyDescent="0.2">
      <c r="A1">
        <v>757680</v>
      </c>
      <c r="B1" t="str">
        <f>CONCATENATE("'",A1,"',")</f>
        <v>'757680',</v>
      </c>
      <c r="C1" t="str">
        <f>B1</f>
        <v>'757680',</v>
      </c>
    </row>
    <row r="2" spans="1:15" x14ac:dyDescent="0.2">
      <c r="A2">
        <v>757679</v>
      </c>
      <c r="B2" t="str">
        <f t="shared" ref="B2:B12" si="0">CONCATENATE("'",A2,"',")</f>
        <v>'757679',</v>
      </c>
      <c r="C2" t="str">
        <f>CONCATENATE(C1,,B2)</f>
        <v>'757680','757679',</v>
      </c>
    </row>
    <row r="3" spans="1:15" x14ac:dyDescent="0.2">
      <c r="A3">
        <v>723459</v>
      </c>
      <c r="B3" t="str">
        <f t="shared" si="0"/>
        <v>'723459',</v>
      </c>
      <c r="C3" t="str">
        <f t="shared" ref="C3:C12" si="1">CONCATENATE(C2,,B3)</f>
        <v>'757680','757679','723459',</v>
      </c>
      <c r="K3" s="5" t="s">
        <v>58</v>
      </c>
      <c r="L3" s="4"/>
      <c r="M3" s="4"/>
      <c r="N3" s="4"/>
      <c r="O3" s="4"/>
    </row>
    <row r="4" spans="1:15" x14ac:dyDescent="0.2">
      <c r="A4">
        <v>706181</v>
      </c>
      <c r="B4" t="str">
        <f t="shared" si="0"/>
        <v>'706181',</v>
      </c>
      <c r="C4" t="str">
        <f t="shared" si="1"/>
        <v>'757680','757679','723459','706181',</v>
      </c>
    </row>
    <row r="5" spans="1:15" x14ac:dyDescent="0.2">
      <c r="A5">
        <v>706180</v>
      </c>
      <c r="B5" t="str">
        <f t="shared" si="0"/>
        <v>'706180',</v>
      </c>
      <c r="C5" t="str">
        <f t="shared" si="1"/>
        <v>'757680','757679','723459','706181','706180',</v>
      </c>
    </row>
    <row r="6" spans="1:15" x14ac:dyDescent="0.2">
      <c r="A6">
        <v>706179</v>
      </c>
      <c r="B6" t="str">
        <f t="shared" si="0"/>
        <v>'706179',</v>
      </c>
      <c r="C6" t="str">
        <f t="shared" si="1"/>
        <v>'757680','757679','723459','706181','706180','706179',</v>
      </c>
    </row>
    <row r="7" spans="1:15" x14ac:dyDescent="0.2">
      <c r="A7">
        <v>706178</v>
      </c>
      <c r="B7" t="str">
        <f t="shared" si="0"/>
        <v>'706178',</v>
      </c>
      <c r="C7" t="str">
        <f t="shared" si="1"/>
        <v>'757680','757679','723459','706181','706180','706179','706178',</v>
      </c>
    </row>
    <row r="8" spans="1:15" x14ac:dyDescent="0.2">
      <c r="A8">
        <v>706177</v>
      </c>
      <c r="B8" t="str">
        <f t="shared" si="0"/>
        <v>'706177',</v>
      </c>
      <c r="C8" t="str">
        <f t="shared" si="1"/>
        <v>'757680','757679','723459','706181','706180','706179','706178','706177',</v>
      </c>
    </row>
    <row r="9" spans="1:15" x14ac:dyDescent="0.2">
      <c r="A9">
        <v>706176</v>
      </c>
      <c r="B9" t="str">
        <f t="shared" si="0"/>
        <v>'706176',</v>
      </c>
      <c r="C9" t="str">
        <f t="shared" si="1"/>
        <v>'757680','757679','723459','706181','706180','706179','706178','706177','706176',</v>
      </c>
    </row>
    <row r="10" spans="1:15" x14ac:dyDescent="0.2">
      <c r="A10">
        <v>586522</v>
      </c>
      <c r="B10" t="str">
        <f t="shared" si="0"/>
        <v>'586522',</v>
      </c>
      <c r="C10" t="str">
        <f t="shared" si="1"/>
        <v>'757680','757679','723459','706181','706180','706179','706178','706177','706176','586522',</v>
      </c>
    </row>
    <row r="11" spans="1:15" x14ac:dyDescent="0.2">
      <c r="A11">
        <v>586521</v>
      </c>
      <c r="B11" t="str">
        <f t="shared" si="0"/>
        <v>'586521',</v>
      </c>
      <c r="C11" t="str">
        <f t="shared" si="1"/>
        <v>'757680','757679','723459','706181','706180','706179','706178','706177','706176','586522','586521',</v>
      </c>
    </row>
    <row r="12" spans="1:15" x14ac:dyDescent="0.2">
      <c r="A12">
        <v>586515</v>
      </c>
      <c r="B12" t="str">
        <f t="shared" si="0"/>
        <v>'586515',</v>
      </c>
      <c r="C12" t="str">
        <f t="shared" si="1"/>
        <v>'757680','757679','723459','706181','706180','706179','706178','706177','706176','586522','586521','586515',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NOTICE</vt:lpstr>
      <vt:lpstr>COVID_Concept_Set</vt:lpstr>
      <vt:lpstr>Helper - NonIG</vt:lpstr>
      <vt:lpstr>HelperIG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2020-10-20T14:47:38Z</dcterms:created>
  <dcterms:modified xsi:type="dcterms:W3CDTF">2020-10-30T13:09:35Z</dcterms:modified>
</cp:coreProperties>
</file>